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030" windowHeight="5160" activeTab="1"/>
  </bookViews>
  <sheets>
    <sheet name="STU Bio 2" sheetId="1" r:id="rId1"/>
    <sheet name="STU TEC 2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<sst xmlns="http://schemas.openxmlformats.org/spreadsheetml/2006/main" count="53" uniqueCount="36">
  <si>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Université Ibn Khaldoun Tiaret</t>
  </si>
  <si>
    <r>
      <t>Faculté</t>
    </r>
    <r>
      <rPr>
        <sz val="12"/>
        <rFont val="Arial"/>
        <family val="2"/>
      </rPr>
      <t>: des Sciences de la nature et de la vie</t>
    </r>
  </si>
  <si>
    <t>N°</t>
  </si>
  <si>
    <t>ETUDIANTS</t>
  </si>
  <si>
    <r>
      <t>Enseignant</t>
    </r>
    <r>
      <rPr>
        <sz val="12"/>
        <rFont val="Arial"/>
        <family val="2"/>
      </rPr>
      <t>:  Mr Tadj  Abdelkader</t>
    </r>
  </si>
  <si>
    <t>MTP</t>
  </si>
  <si>
    <t>TP1</t>
  </si>
  <si>
    <t>TP2</t>
  </si>
  <si>
    <t>TP3</t>
  </si>
  <si>
    <t>TP4</t>
  </si>
  <si>
    <t>TP5</t>
  </si>
  <si>
    <t>TP6</t>
  </si>
  <si>
    <r>
      <t>Année Universitaire</t>
    </r>
    <r>
      <rPr>
        <sz val="12"/>
        <rFont val="Arial"/>
        <family val="2"/>
      </rPr>
      <t>: 2023/2024</t>
    </r>
  </si>
  <si>
    <t>CC</t>
  </si>
  <si>
    <t>Rouane Mohamed Amine</t>
  </si>
  <si>
    <t>Sebbha Abdelbassete</t>
  </si>
  <si>
    <t>Chaibout  Samia</t>
  </si>
  <si>
    <t>Boucif Ibtiddem</t>
  </si>
  <si>
    <t>Sahraoui Soria</t>
  </si>
  <si>
    <t>Boutebak  Karima</t>
  </si>
  <si>
    <t>Kouider Mohamed Imad Addine</t>
  </si>
  <si>
    <t>Aissaoui Houria</t>
  </si>
  <si>
    <t>Yahiaoui El-Hocine</t>
  </si>
  <si>
    <t>Merabet Sid Ahmed</t>
  </si>
  <si>
    <t>Saidi  Redha</t>
  </si>
  <si>
    <t>Khadem Marwa Inas</t>
  </si>
  <si>
    <t>70%MTP</t>
  </si>
  <si>
    <t>30% Ass</t>
  </si>
  <si>
    <t>MOY</t>
  </si>
  <si>
    <t>TEC II</t>
  </si>
  <si>
    <r>
      <rPr>
        <b/>
        <sz val="11"/>
        <color indexed="8"/>
        <rFont val="Times New Roman"/>
        <family val="1"/>
      </rPr>
      <t>Module</t>
    </r>
    <r>
      <rPr>
        <sz val="11"/>
        <color indexed="8"/>
        <rFont val="Times New Roman"/>
        <family val="1"/>
      </rPr>
      <t>: BIOLOGIE II</t>
    </r>
  </si>
  <si>
    <t>TP7</t>
  </si>
  <si>
    <t>TP8</t>
  </si>
  <si>
    <t>TP9</t>
  </si>
  <si>
    <t>Examen</t>
  </si>
  <si>
    <r>
      <rPr>
        <b/>
        <sz val="11"/>
        <color indexed="8"/>
        <rFont val="Times New Roman"/>
        <family val="1"/>
      </rPr>
      <t>Module</t>
    </r>
    <r>
      <rPr>
        <sz val="11"/>
        <color indexed="8"/>
        <rFont val="Times New Roman"/>
        <family val="1"/>
      </rPr>
      <t>: TEC II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</si>
</sst>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00000000"/>
    <numFmt numFmtId="182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32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3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left"/>
    </xf>
    <xf numFmtId="2" fontId="26" fillId="0" borderId="14" xfId="0" applyNumberFormat="1" applyFont="1" applyFill="1" applyBorder="1" applyAlignment="1">
      <alignment horizontal="left"/>
    </xf>
    <xf numFmtId="2" fontId="26" fillId="0" borderId="15" xfId="0" applyNumberFormat="1" applyFont="1" applyFill="1" applyBorder="1" applyAlignment="1">
      <alignment horizontal="left"/>
    </xf>
    <xf numFmtId="2" fontId="26" fillId="0" borderId="16" xfId="0" applyNumberFormat="1" applyFont="1" applyFill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47" fillId="0" borderId="14" xfId="0" applyFont="1" applyFill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" fontId="26" fillId="0" borderId="25" xfId="0" applyNumberFormat="1" applyFont="1" applyFill="1" applyBorder="1" applyAlignment="1">
      <alignment horizontal="left"/>
    </xf>
    <xf numFmtId="2" fontId="26" fillId="0" borderId="26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8" fillId="0" borderId="14" xfId="0" applyNumberFormat="1" applyFont="1" applyFill="1" applyBorder="1" applyAlignment="1">
      <alignment horizontal="left"/>
    </xf>
    <xf numFmtId="2" fontId="28" fillId="0" borderId="16" xfId="0" applyNumberFormat="1" applyFont="1" applyFill="1" applyBorder="1" applyAlignment="1">
      <alignment horizontal="left"/>
    </xf>
    <xf numFmtId="0" fontId="47" fillId="0" borderId="16" xfId="0" applyFont="1" applyFill="1" applyBorder="1" applyAlignment="1">
      <alignment/>
    </xf>
    <xf numFmtId="2" fontId="28" fillId="0" borderId="29" xfId="0" applyNumberFormat="1" applyFont="1" applyFill="1" applyBorder="1" applyAlignment="1">
      <alignment horizontal="left"/>
    </xf>
    <xf numFmtId="2" fontId="28" fillId="0" borderId="30" xfId="0" applyNumberFormat="1" applyFont="1" applyFill="1" applyBorder="1" applyAlignment="1">
      <alignment horizontal="left"/>
    </xf>
    <xf numFmtId="2" fontId="28" fillId="0" borderId="26" xfId="0" applyNumberFormat="1" applyFont="1" applyFill="1" applyBorder="1" applyAlignment="1">
      <alignment horizontal="left"/>
    </xf>
    <xf numFmtId="0" fontId="47" fillId="0" borderId="26" xfId="0" applyFont="1" applyFill="1" applyBorder="1" applyAlignment="1">
      <alignment/>
    </xf>
    <xf numFmtId="2" fontId="28" fillId="0" borderId="31" xfId="0" applyNumberFormat="1" applyFont="1" applyFill="1" applyBorder="1" applyAlignment="1">
      <alignment horizontal="left"/>
    </xf>
    <xf numFmtId="2" fontId="0" fillId="0" borderId="23" xfId="0" applyNumberFormat="1" applyFill="1" applyBorder="1" applyAlignment="1">
      <alignment/>
    </xf>
    <xf numFmtId="2" fontId="47" fillId="0" borderId="23" xfId="0" applyNumberFormat="1" applyFon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25" fillId="0" borderId="27" xfId="0" applyNumberFormat="1" applyFont="1" applyFill="1" applyBorder="1" applyAlignment="1">
      <alignment horizontal="left"/>
    </xf>
    <xf numFmtId="2" fontId="25" fillId="0" borderId="24" xfId="0" applyNumberFormat="1" applyFont="1" applyFill="1" applyBorder="1" applyAlignment="1">
      <alignment horizontal="left"/>
    </xf>
    <xf numFmtId="2" fontId="25" fillId="0" borderId="28" xfId="0" applyNumberFormat="1" applyFont="1" applyFill="1" applyBorder="1" applyAlignment="1">
      <alignment horizontal="left"/>
    </xf>
    <xf numFmtId="2" fontId="49" fillId="0" borderId="17" xfId="0" applyNumberFormat="1" applyFont="1" applyFill="1" applyBorder="1" applyAlignment="1">
      <alignment/>
    </xf>
    <xf numFmtId="0" fontId="49" fillId="0" borderId="17" xfId="0" applyFont="1" applyFill="1" applyBorder="1" applyAlignment="1">
      <alignment/>
    </xf>
    <xf numFmtId="2" fontId="49" fillId="0" borderId="27" xfId="0" applyNumberFormat="1" applyFont="1" applyFill="1" applyBorder="1" applyAlignment="1">
      <alignment/>
    </xf>
    <xf numFmtId="2" fontId="49" fillId="0" borderId="24" xfId="0" applyNumberFormat="1" applyFont="1" applyFill="1" applyBorder="1" applyAlignment="1">
      <alignment/>
    </xf>
    <xf numFmtId="2" fontId="49" fillId="0" borderId="28" xfId="0" applyNumberFormat="1" applyFont="1" applyFill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8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lWhit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3.7109375" style="5" customWidth="1"/>
    <col min="2" max="2" width="28.7109375" style="5" customWidth="1"/>
    <col min="3" max="13" width="5.7109375" style="5" customWidth="1"/>
    <col min="14" max="14" width="8.421875" style="5" bestFit="1" customWidth="1"/>
    <col min="15" max="15" width="3.00390625" style="5" bestFit="1" customWidth="1"/>
    <col min="16" max="16" width="8.421875" style="5" customWidth="1"/>
    <col min="17" max="17" width="8.00390625" style="5" bestFit="1" customWidth="1"/>
    <col min="18" max="18" width="8.00390625" style="22" bestFit="1" customWidth="1"/>
    <col min="19" max="19" width="3.00390625" style="22" bestFit="1" customWidth="1"/>
    <col min="20" max="16384" width="11.421875" style="22" customWidth="1"/>
  </cols>
  <sheetData>
    <row r="1" spans="1:19" ht="15.75">
      <c r="A1" s="3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5"/>
      <c r="S1" s="35"/>
    </row>
    <row r="2" spans="1:19" ht="15.75">
      <c r="A2" s="3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5"/>
      <c r="S2" s="35"/>
    </row>
    <row r="3" spans="1:19" ht="15.75">
      <c r="A3" s="34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5"/>
      <c r="S3" s="35"/>
    </row>
    <row r="4" spans="1:19" ht="16.5" thickBot="1">
      <c r="A4" s="34" t="s">
        <v>4</v>
      </c>
      <c r="B4" s="15"/>
      <c r="C4" s="15"/>
      <c r="D4" s="15"/>
      <c r="E4" s="15"/>
      <c r="F4" s="23" t="s">
        <v>30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5"/>
      <c r="S4" s="35"/>
    </row>
    <row r="5" spans="1:19" ht="16.5" thickBot="1">
      <c r="A5" s="16" t="s">
        <v>2</v>
      </c>
      <c r="B5" s="17" t="s">
        <v>3</v>
      </c>
      <c r="C5" s="24" t="s">
        <v>6</v>
      </c>
      <c r="D5" s="25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31</v>
      </c>
      <c r="J5" s="25" t="s">
        <v>32</v>
      </c>
      <c r="K5" s="25" t="s">
        <v>33</v>
      </c>
      <c r="L5" s="44" t="s">
        <v>13</v>
      </c>
      <c r="M5" s="45" t="s">
        <v>5</v>
      </c>
      <c r="N5" s="44" t="s">
        <v>26</v>
      </c>
      <c r="O5" s="44"/>
      <c r="P5" s="46" t="s">
        <v>27</v>
      </c>
      <c r="Q5" s="50" t="s">
        <v>28</v>
      </c>
      <c r="R5" s="51" t="s">
        <v>34</v>
      </c>
      <c r="S5" s="35"/>
    </row>
    <row r="6" spans="1:19" ht="15.75">
      <c r="A6" s="26">
        <v>1</v>
      </c>
      <c r="B6" s="31" t="s">
        <v>21</v>
      </c>
      <c r="C6" s="28">
        <v>14.5</v>
      </c>
      <c r="D6" s="29">
        <v>14.75</v>
      </c>
      <c r="E6" s="29">
        <v>14.75</v>
      </c>
      <c r="F6" s="29">
        <v>14.5</v>
      </c>
      <c r="G6" s="29">
        <v>14.75</v>
      </c>
      <c r="H6" s="29">
        <v>14.75</v>
      </c>
      <c r="I6" s="29">
        <v>14.5</v>
      </c>
      <c r="J6" s="29">
        <v>14.75</v>
      </c>
      <c r="K6" s="29"/>
      <c r="L6" s="41">
        <v>8</v>
      </c>
      <c r="M6" s="41">
        <f>(K6+J6+I6+H6+G6+F6+E6+D6+C6)/9</f>
        <v>13.027777777777779</v>
      </c>
      <c r="N6" s="41">
        <f>(M6*0.7)</f>
        <v>9.119444444444444</v>
      </c>
      <c r="O6" s="42">
        <v>15</v>
      </c>
      <c r="P6" s="43">
        <f>(O6*6)/17</f>
        <v>5.294117647058823</v>
      </c>
      <c r="Q6" s="47">
        <f>P6+N6</f>
        <v>14.413562091503266</v>
      </c>
      <c r="R6" s="52">
        <v>15</v>
      </c>
      <c r="S6" s="35"/>
    </row>
    <row r="7" spans="1:19" ht="15.75">
      <c r="A7" s="30">
        <v>2</v>
      </c>
      <c r="B7" s="27" t="s">
        <v>17</v>
      </c>
      <c r="C7" s="9">
        <v>14.25</v>
      </c>
      <c r="D7" s="10">
        <v>14.75</v>
      </c>
      <c r="E7" s="10">
        <v>14.75</v>
      </c>
      <c r="F7" s="10">
        <v>14.75</v>
      </c>
      <c r="G7" s="10">
        <v>14.75</v>
      </c>
      <c r="H7" s="10">
        <v>14.75</v>
      </c>
      <c r="I7" s="10">
        <v>14.75</v>
      </c>
      <c r="J7" s="10">
        <v>14.75</v>
      </c>
      <c r="K7" s="10">
        <v>14.75</v>
      </c>
      <c r="L7" s="36">
        <v>13</v>
      </c>
      <c r="M7" s="36">
        <f>(K7+J7+I7+H7+G7+F7+E7+D7+C7)/10</f>
        <v>13.225</v>
      </c>
      <c r="N7" s="36">
        <f aca="true" t="shared" si="0" ref="N7:N17">(M7*0.7)</f>
        <v>9.257499999999999</v>
      </c>
      <c r="O7" s="18">
        <v>17</v>
      </c>
      <c r="P7" s="39">
        <f aca="true" t="shared" si="1" ref="P7:P17">(O7*6)/17</f>
        <v>6</v>
      </c>
      <c r="Q7" s="48">
        <f aca="true" t="shared" si="2" ref="Q7:Q17">P7+N7</f>
        <v>15.257499999999999</v>
      </c>
      <c r="R7" s="53">
        <v>13</v>
      </c>
      <c r="S7" s="35"/>
    </row>
    <row r="8" spans="1:19" ht="15.75">
      <c r="A8" s="30">
        <v>3</v>
      </c>
      <c r="B8" s="27" t="s">
        <v>19</v>
      </c>
      <c r="C8" s="9">
        <v>14.25</v>
      </c>
      <c r="D8" s="10">
        <v>14.75</v>
      </c>
      <c r="E8" s="10">
        <v>14.75</v>
      </c>
      <c r="F8" s="10">
        <v>14.75</v>
      </c>
      <c r="G8" s="10">
        <v>14.75</v>
      </c>
      <c r="H8" s="10">
        <v>14.75</v>
      </c>
      <c r="I8" s="10">
        <v>14</v>
      </c>
      <c r="J8" s="10">
        <v>14.75</v>
      </c>
      <c r="K8" s="10">
        <v>14.5</v>
      </c>
      <c r="L8" s="36">
        <v>13</v>
      </c>
      <c r="M8" s="36">
        <f>(K8+J8+I8+H8+G8+F8+E8+D8+C8)/10</f>
        <v>13.125</v>
      </c>
      <c r="N8" s="36">
        <f t="shared" si="0"/>
        <v>9.1875</v>
      </c>
      <c r="O8" s="18">
        <v>15</v>
      </c>
      <c r="P8" s="39">
        <f t="shared" si="1"/>
        <v>5.294117647058823</v>
      </c>
      <c r="Q8" s="48">
        <f t="shared" si="2"/>
        <v>14.481617647058822</v>
      </c>
      <c r="R8" s="53">
        <v>13</v>
      </c>
      <c r="S8" s="35"/>
    </row>
    <row r="9" spans="1:19" ht="15.75">
      <c r="A9" s="30">
        <v>4</v>
      </c>
      <c r="B9" s="27" t="s">
        <v>16</v>
      </c>
      <c r="C9" s="9">
        <v>14.75</v>
      </c>
      <c r="D9" s="10">
        <v>14.5</v>
      </c>
      <c r="E9" s="10">
        <v>14.75</v>
      </c>
      <c r="F9" s="10">
        <v>14.75</v>
      </c>
      <c r="G9" s="10">
        <v>14.75</v>
      </c>
      <c r="H9" s="10">
        <v>14.75</v>
      </c>
      <c r="I9" s="10">
        <v>14</v>
      </c>
      <c r="J9" s="10">
        <v>14.75</v>
      </c>
      <c r="K9" s="10">
        <v>14</v>
      </c>
      <c r="L9" s="36">
        <v>10</v>
      </c>
      <c r="M9" s="36">
        <f>(K9+J9+I9+H9+G9+F9+E9+D9+C9)/10</f>
        <v>13.1</v>
      </c>
      <c r="N9" s="36">
        <f t="shared" si="0"/>
        <v>9.17</v>
      </c>
      <c r="O9" s="18">
        <v>12</v>
      </c>
      <c r="P9" s="39">
        <f t="shared" si="1"/>
        <v>4.235294117647059</v>
      </c>
      <c r="Q9" s="48">
        <f t="shared" si="2"/>
        <v>13.40529411764706</v>
      </c>
      <c r="R9" s="53">
        <v>15.5</v>
      </c>
      <c r="S9" s="35"/>
    </row>
    <row r="10" spans="1:19" ht="15.75">
      <c r="A10" s="30">
        <v>5</v>
      </c>
      <c r="B10" s="27" t="s">
        <v>25</v>
      </c>
      <c r="C10" s="9"/>
      <c r="D10" s="10"/>
      <c r="E10" s="10"/>
      <c r="F10" s="10"/>
      <c r="G10" s="10"/>
      <c r="H10" s="10"/>
      <c r="I10" s="10"/>
      <c r="J10" s="10"/>
      <c r="K10" s="10"/>
      <c r="L10" s="36"/>
      <c r="M10" s="36"/>
      <c r="N10" s="36"/>
      <c r="O10" s="18"/>
      <c r="P10" s="39"/>
      <c r="Q10" s="48"/>
      <c r="R10" s="53"/>
      <c r="S10" s="35"/>
    </row>
    <row r="11" spans="1:19" ht="15.75">
      <c r="A11" s="30">
        <v>6</v>
      </c>
      <c r="B11" s="27" t="s">
        <v>20</v>
      </c>
      <c r="C11" s="9">
        <v>14.75</v>
      </c>
      <c r="D11" s="10">
        <v>14.75</v>
      </c>
      <c r="E11" s="10">
        <v>14.75</v>
      </c>
      <c r="F11" s="10">
        <v>14.75</v>
      </c>
      <c r="G11" s="10">
        <v>14.5</v>
      </c>
      <c r="H11" s="10">
        <v>14.75</v>
      </c>
      <c r="I11" s="10">
        <v>14.25</v>
      </c>
      <c r="J11" s="10">
        <v>14.75</v>
      </c>
      <c r="K11" s="10">
        <v>14.75</v>
      </c>
      <c r="L11" s="36">
        <v>9</v>
      </c>
      <c r="M11" s="36">
        <f>(K11+J11+I11+H11+G11+F11+E11+D11+C11)/10</f>
        <v>13.2</v>
      </c>
      <c r="N11" s="36">
        <f t="shared" si="0"/>
        <v>9.239999999999998</v>
      </c>
      <c r="O11" s="18">
        <v>10</v>
      </c>
      <c r="P11" s="39">
        <f t="shared" si="1"/>
        <v>3.5294117647058822</v>
      </c>
      <c r="Q11" s="48">
        <f t="shared" si="2"/>
        <v>12.76941176470588</v>
      </c>
      <c r="R11" s="53">
        <v>17</v>
      </c>
      <c r="S11" s="35"/>
    </row>
    <row r="12" spans="1:19" ht="15.75">
      <c r="A12" s="30">
        <v>7</v>
      </c>
      <c r="B12" s="27" t="s">
        <v>23</v>
      </c>
      <c r="C12" s="9">
        <v>14.5</v>
      </c>
      <c r="D12" s="10">
        <v>14.25</v>
      </c>
      <c r="E12" s="10">
        <v>14.75</v>
      </c>
      <c r="F12" s="10">
        <v>14.5</v>
      </c>
      <c r="G12" s="10">
        <v>14.5</v>
      </c>
      <c r="H12" s="10"/>
      <c r="I12" s="10"/>
      <c r="J12" s="10">
        <v>14.75</v>
      </c>
      <c r="K12" s="10">
        <v>14.75</v>
      </c>
      <c r="L12" s="36">
        <v>7</v>
      </c>
      <c r="M12" s="36">
        <f>(K12+J12+I12+H12+G12+F12+E12+D12+C12)/9</f>
        <v>11.333333333333334</v>
      </c>
      <c r="N12" s="36">
        <f t="shared" si="0"/>
        <v>7.933333333333334</v>
      </c>
      <c r="O12" s="18">
        <v>8</v>
      </c>
      <c r="P12" s="39">
        <f t="shared" si="1"/>
        <v>2.823529411764706</v>
      </c>
      <c r="Q12" s="48">
        <f t="shared" si="2"/>
        <v>10.75686274509804</v>
      </c>
      <c r="R12" s="53">
        <v>17.5</v>
      </c>
      <c r="S12" s="35"/>
    </row>
    <row r="13" spans="1:19" ht="15.75">
      <c r="A13" s="30">
        <v>8</v>
      </c>
      <c r="B13" s="27" t="s">
        <v>14</v>
      </c>
      <c r="C13" s="9">
        <v>14.5</v>
      </c>
      <c r="D13" s="10">
        <v>14</v>
      </c>
      <c r="E13" s="10"/>
      <c r="F13" s="10">
        <v>14.75</v>
      </c>
      <c r="G13" s="10">
        <v>14.5</v>
      </c>
      <c r="H13" s="10">
        <v>14.5</v>
      </c>
      <c r="I13" s="10">
        <v>14.5</v>
      </c>
      <c r="J13" s="10">
        <v>14.75</v>
      </c>
      <c r="K13" s="10">
        <v>14.5</v>
      </c>
      <c r="L13" s="36">
        <v>7</v>
      </c>
      <c r="M13" s="36">
        <f>(K13+J13+I13+H13+G13+F13+E13+D13+C13)/9</f>
        <v>12.88888888888889</v>
      </c>
      <c r="N13" s="36">
        <f t="shared" si="0"/>
        <v>9.022222222222222</v>
      </c>
      <c r="O13" s="18">
        <v>11</v>
      </c>
      <c r="P13" s="39">
        <f t="shared" si="1"/>
        <v>3.8823529411764706</v>
      </c>
      <c r="Q13" s="48">
        <f t="shared" si="2"/>
        <v>12.904575163398693</v>
      </c>
      <c r="R13" s="53">
        <v>17</v>
      </c>
      <c r="S13" s="35"/>
    </row>
    <row r="14" spans="1:19" ht="15.75">
      <c r="A14" s="30">
        <v>9</v>
      </c>
      <c r="B14" s="27" t="s">
        <v>24</v>
      </c>
      <c r="C14" s="9"/>
      <c r="D14" s="10">
        <v>14.5</v>
      </c>
      <c r="E14" s="10">
        <v>14.75</v>
      </c>
      <c r="F14" s="10">
        <v>14.5</v>
      </c>
      <c r="G14" s="10"/>
      <c r="H14" s="10">
        <v>14.5</v>
      </c>
      <c r="I14" s="10">
        <v>14.5</v>
      </c>
      <c r="J14" s="10">
        <v>14.75</v>
      </c>
      <c r="K14" s="10">
        <v>14.75</v>
      </c>
      <c r="L14" s="36">
        <v>10</v>
      </c>
      <c r="M14" s="36">
        <f>(K14+J14+I14+H14+G14+F14+E14+D14+C14)/9</f>
        <v>11.36111111111111</v>
      </c>
      <c r="N14" s="36">
        <f t="shared" si="0"/>
        <v>7.952777777777777</v>
      </c>
      <c r="O14" s="18">
        <v>9</v>
      </c>
      <c r="P14" s="39">
        <f t="shared" si="1"/>
        <v>3.176470588235294</v>
      </c>
      <c r="Q14" s="48">
        <f t="shared" si="2"/>
        <v>11.129248366013071</v>
      </c>
      <c r="R14" s="53">
        <v>18</v>
      </c>
      <c r="S14" s="35"/>
    </row>
    <row r="15" spans="1:19" ht="15.75">
      <c r="A15" s="30">
        <v>10</v>
      </c>
      <c r="B15" s="27" t="s">
        <v>18</v>
      </c>
      <c r="C15" s="9"/>
      <c r="D15" s="10">
        <v>14.5</v>
      </c>
      <c r="E15" s="10">
        <v>14.75</v>
      </c>
      <c r="F15" s="10">
        <v>14.75</v>
      </c>
      <c r="G15" s="10">
        <v>14</v>
      </c>
      <c r="H15" s="10">
        <v>14</v>
      </c>
      <c r="I15" s="10">
        <v>14.5</v>
      </c>
      <c r="J15" s="10">
        <v>14.5</v>
      </c>
      <c r="K15" s="10">
        <v>14.5</v>
      </c>
      <c r="L15" s="36">
        <v>14</v>
      </c>
      <c r="M15" s="36">
        <f>(K15+J15+I15+H15+G15+F15+E15+D15+C15)/9</f>
        <v>12.833333333333334</v>
      </c>
      <c r="N15" s="36">
        <f t="shared" si="0"/>
        <v>8.983333333333333</v>
      </c>
      <c r="O15" s="18">
        <v>10</v>
      </c>
      <c r="P15" s="39">
        <f t="shared" si="1"/>
        <v>3.5294117647058822</v>
      </c>
      <c r="Q15" s="48">
        <f t="shared" si="2"/>
        <v>12.512745098039215</v>
      </c>
      <c r="R15" s="53">
        <v>12</v>
      </c>
      <c r="S15" s="35"/>
    </row>
    <row r="16" spans="1:19" ht="15.75">
      <c r="A16" s="30">
        <v>11</v>
      </c>
      <c r="B16" s="27" t="s">
        <v>15</v>
      </c>
      <c r="C16" s="9">
        <v>14.25</v>
      </c>
      <c r="D16" s="10">
        <v>14.5</v>
      </c>
      <c r="E16" s="10">
        <v>14.75</v>
      </c>
      <c r="F16" s="10">
        <v>14.5</v>
      </c>
      <c r="G16" s="10"/>
      <c r="H16" s="10">
        <v>14.25</v>
      </c>
      <c r="I16" s="10">
        <v>14.5</v>
      </c>
      <c r="J16" s="10">
        <v>14.5</v>
      </c>
      <c r="K16" s="10">
        <v>14.5</v>
      </c>
      <c r="L16" s="36">
        <v>13</v>
      </c>
      <c r="M16" s="36">
        <f>(K16+J16+I16+H16+G16+F16+E16+D16+C16)/9</f>
        <v>12.86111111111111</v>
      </c>
      <c r="N16" s="36">
        <f t="shared" si="0"/>
        <v>9.002777777777776</v>
      </c>
      <c r="O16" s="18">
        <v>14</v>
      </c>
      <c r="P16" s="39">
        <f t="shared" si="1"/>
        <v>4.9411764705882355</v>
      </c>
      <c r="Q16" s="48">
        <f t="shared" si="2"/>
        <v>13.943954248366012</v>
      </c>
      <c r="R16" s="53">
        <v>13</v>
      </c>
      <c r="S16" s="35"/>
    </row>
    <row r="17" spans="1:19" ht="16.5" thickBot="1">
      <c r="A17" s="32">
        <v>12</v>
      </c>
      <c r="B17" s="33" t="s">
        <v>22</v>
      </c>
      <c r="C17" s="11">
        <v>14.75</v>
      </c>
      <c r="D17" s="12">
        <v>14.75</v>
      </c>
      <c r="E17" s="12">
        <v>14.75</v>
      </c>
      <c r="F17" s="12">
        <v>14.75</v>
      </c>
      <c r="G17" s="12">
        <v>14.75</v>
      </c>
      <c r="H17" s="12">
        <v>14.75</v>
      </c>
      <c r="I17" s="12">
        <v>14.5</v>
      </c>
      <c r="J17" s="12">
        <v>14.75</v>
      </c>
      <c r="K17" s="12">
        <v>14.75</v>
      </c>
      <c r="L17" s="37">
        <v>15</v>
      </c>
      <c r="M17" s="37">
        <f>(K17+J17+I17+H17+G17+F17+E17+D17+C17)/10</f>
        <v>13.25</v>
      </c>
      <c r="N17" s="37">
        <f t="shared" si="0"/>
        <v>9.274999999999999</v>
      </c>
      <c r="O17" s="38">
        <v>17</v>
      </c>
      <c r="P17" s="40">
        <f t="shared" si="1"/>
        <v>6</v>
      </c>
      <c r="Q17" s="49">
        <f t="shared" si="2"/>
        <v>15.274999999999999</v>
      </c>
      <c r="R17" s="54">
        <v>18.5</v>
      </c>
      <c r="S17" s="35"/>
    </row>
    <row r="18" spans="1:19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5"/>
      <c r="S18" s="35"/>
    </row>
  </sheetData>
  <sheetProtection/>
  <dataValidations count="1">
    <dataValidation allowBlank="1" prompt="Notes comprisent entre 0 et 20&#10;Abs pour Etudiant Absent" errorTitle="Note Incohérente" error="La note doit être comprise entre 0 et 20 &#10;pour les Absent mettez ABS" sqref="F4"/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1" width="3.7109375" style="2" customWidth="1"/>
    <col min="2" max="2" width="37.28125" style="2" bestFit="1" customWidth="1"/>
    <col min="3" max="3" width="6.14062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12</v>
      </c>
    </row>
    <row r="4" spans="1:4" ht="16.5" thickBot="1">
      <c r="A4" s="1" t="s">
        <v>4</v>
      </c>
      <c r="D4" s="23" t="s">
        <v>35</v>
      </c>
    </row>
    <row r="5" spans="1:3" ht="16.5" thickBot="1">
      <c r="A5" s="3" t="s">
        <v>2</v>
      </c>
      <c r="B5" s="13" t="s">
        <v>3</v>
      </c>
      <c r="C5" s="55" t="s">
        <v>29</v>
      </c>
    </row>
    <row r="6" spans="1:3" ht="15">
      <c r="A6" s="7">
        <v>1</v>
      </c>
      <c r="B6" s="19" t="s">
        <v>21</v>
      </c>
      <c r="C6" s="56">
        <v>15</v>
      </c>
    </row>
    <row r="7" spans="1:3" ht="15">
      <c r="A7" s="8">
        <v>2</v>
      </c>
      <c r="B7" s="20" t="s">
        <v>17</v>
      </c>
      <c r="C7" s="57">
        <v>16</v>
      </c>
    </row>
    <row r="8" spans="1:3" ht="15">
      <c r="A8" s="8">
        <v>3</v>
      </c>
      <c r="B8" s="20" t="s">
        <v>19</v>
      </c>
      <c r="C8" s="57">
        <v>16</v>
      </c>
    </row>
    <row r="9" spans="1:3" ht="15">
      <c r="A9" s="8">
        <v>4</v>
      </c>
      <c r="B9" s="20" t="s">
        <v>16</v>
      </c>
      <c r="C9" s="57">
        <v>15</v>
      </c>
    </row>
    <row r="10" spans="1:3" ht="15">
      <c r="A10" s="8">
        <v>5</v>
      </c>
      <c r="B10" s="20" t="s">
        <v>20</v>
      </c>
      <c r="C10" s="57">
        <v>17</v>
      </c>
    </row>
    <row r="11" spans="1:3" ht="15">
      <c r="A11" s="8">
        <v>6</v>
      </c>
      <c r="B11" s="20" t="s">
        <v>23</v>
      </c>
      <c r="C11" s="57">
        <v>16</v>
      </c>
    </row>
    <row r="12" spans="1:3" ht="15">
      <c r="A12" s="8">
        <v>7</v>
      </c>
      <c r="B12" s="20" t="s">
        <v>14</v>
      </c>
      <c r="C12" s="57">
        <v>17</v>
      </c>
    </row>
    <row r="13" spans="1:3" ht="15">
      <c r="A13" s="8">
        <v>8</v>
      </c>
      <c r="B13" s="20" t="s">
        <v>24</v>
      </c>
      <c r="C13" s="57">
        <v>17</v>
      </c>
    </row>
    <row r="14" spans="1:3" ht="15">
      <c r="A14" s="8">
        <v>9</v>
      </c>
      <c r="B14" s="20" t="s">
        <v>18</v>
      </c>
      <c r="C14" s="57">
        <v>16</v>
      </c>
    </row>
    <row r="15" spans="1:3" ht="15">
      <c r="A15" s="8">
        <v>10</v>
      </c>
      <c r="B15" s="20" t="s">
        <v>15</v>
      </c>
      <c r="C15" s="57">
        <v>16</v>
      </c>
    </row>
    <row r="16" spans="1:3" ht="15.75" thickBot="1">
      <c r="A16" s="14">
        <v>11</v>
      </c>
      <c r="B16" s="21" t="s">
        <v>22</v>
      </c>
      <c r="C16" s="58">
        <v>17</v>
      </c>
    </row>
    <row r="17" spans="1:3" ht="15.75">
      <c r="A17" s="4"/>
      <c r="B17" s="4"/>
      <c r="C17" s="6"/>
    </row>
  </sheetData>
  <sheetProtection/>
  <dataValidations count="1">
    <dataValidation allowBlank="1" prompt="Notes comprisent entre 0 et 20&#10;Abs pour Etudiant Absent" errorTitle="Note Incohérente" error="La note doit être comprise entre 0 et 20 &#10;pour les Absent mettez ABS" sqref="D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Mohamed</cp:lastModifiedBy>
  <cp:lastPrinted>2024-05-25T06:54:15Z</cp:lastPrinted>
  <dcterms:created xsi:type="dcterms:W3CDTF">2013-11-09T16:17:16Z</dcterms:created>
  <dcterms:modified xsi:type="dcterms:W3CDTF">2024-05-25T06:55:22Z</dcterms:modified>
  <cp:category/>
  <cp:version/>
  <cp:contentType/>
  <cp:contentStatus/>
</cp:coreProperties>
</file>